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da Marie mappe\NMK Grenland\Årsmøte 2023\"/>
    </mc:Choice>
  </mc:AlternateContent>
  <bookViews>
    <workbookView xWindow="0" yWindow="0" windowWidth="23040" windowHeight="8616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12" i="1"/>
  <c r="C34" i="1"/>
  <c r="C12" i="1"/>
  <c r="C36" i="1" l="1"/>
</calcChain>
</file>

<file path=xl/sharedStrings.xml><?xml version="1.0" encoding="utf-8"?>
<sst xmlns="http://schemas.openxmlformats.org/spreadsheetml/2006/main" count="33" uniqueCount="33">
  <si>
    <t>Grasrotandel/reklame</t>
  </si>
  <si>
    <t>Leieinntekt</t>
  </si>
  <si>
    <t>kontingent/momskompensajon</t>
  </si>
  <si>
    <t>Sum inntekter</t>
  </si>
  <si>
    <t>Innkjøp av varer/arrangement utg.</t>
  </si>
  <si>
    <t>Bud/budgebyr</t>
  </si>
  <si>
    <t>Bud</t>
  </si>
  <si>
    <t>Avskrivninger</t>
  </si>
  <si>
    <t>Strøm</t>
  </si>
  <si>
    <t>bensin/diesel</t>
  </si>
  <si>
    <t>Arealleie Flittig</t>
  </si>
  <si>
    <t>Renhold/leie maskiner</t>
  </si>
  <si>
    <t>Inventar og driftsmaterialer</t>
  </si>
  <si>
    <t>Rep og vedlikehold</t>
  </si>
  <si>
    <t>data/edb</t>
  </si>
  <si>
    <t>Møter/kurs</t>
  </si>
  <si>
    <t>Porto</t>
  </si>
  <si>
    <t>Forsikring</t>
  </si>
  <si>
    <t>Reisekostnader</t>
  </si>
  <si>
    <t>Salgs og reklamekostn</t>
  </si>
  <si>
    <t>Lisens/royalities</t>
  </si>
  <si>
    <t>Gebyr</t>
  </si>
  <si>
    <t>Annen kostnad</t>
  </si>
  <si>
    <t>Resultat</t>
  </si>
  <si>
    <t>Salgsinntekter U/mva</t>
  </si>
  <si>
    <t>Salgsinntekter med mva</t>
  </si>
  <si>
    <t>Rep og vedlikehold bane</t>
  </si>
  <si>
    <t>Driftsinntekter 2022</t>
  </si>
  <si>
    <t>Driftskostnader 2022</t>
  </si>
  <si>
    <t>Sum kostnader</t>
  </si>
  <si>
    <t>Driftsinntekter 2023</t>
  </si>
  <si>
    <t>Norsk Motorklubb Grenland Budsjett 2023</t>
  </si>
  <si>
    <t>Driftskostnader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</si>
</sst>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kr&quot;\ * #,##0.00_ ;_ &quot;kr&quot;\ * \-#,##0.00_ ;_ &quot;kr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0" fillId="0" borderId="2" xfId="0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G11" sqref="G11"/>
    </sheetView>
  </sheetViews>
  <sheetFormatPr baseColWidth="10" defaultRowHeight="14.4" x14ac:dyDescent="0.3"/>
  <cols>
    <col min="1" max="1" width="24.21875" customWidth="1"/>
    <col min="2" max="2" width="18.5546875" customWidth="1"/>
    <col min="3" max="3" width="14.44140625" style="1" bestFit="1" customWidth="1"/>
    <col min="4" max="4" width="7.5546875" customWidth="1"/>
    <col min="5" max="5" width="22.21875" style="1" customWidth="1"/>
  </cols>
  <sheetData>
    <row r="2" spans="1:5" ht="15.6" x14ac:dyDescent="0.3">
      <c r="B2" s="5" t="s">
        <v>31</v>
      </c>
    </row>
    <row r="4" spans="1:5" x14ac:dyDescent="0.3">
      <c r="B4" s="4" t="s">
        <v>27</v>
      </c>
      <c r="E4" s="9" t="s">
        <v>30</v>
      </c>
    </row>
    <row r="6" spans="1:5" x14ac:dyDescent="0.3">
      <c r="A6" t="s">
        <v>24</v>
      </c>
      <c r="C6" s="1">
        <v>408000</v>
      </c>
      <c r="E6" s="1">
        <v>1700000</v>
      </c>
    </row>
    <row r="7" spans="1:5" x14ac:dyDescent="0.3">
      <c r="A7" t="s">
        <v>25</v>
      </c>
      <c r="C7" s="1">
        <v>550000</v>
      </c>
      <c r="E7" s="1">
        <v>1000000</v>
      </c>
    </row>
    <row r="8" spans="1:5" x14ac:dyDescent="0.3">
      <c r="A8" t="s">
        <v>6</v>
      </c>
      <c r="C8" s="1">
        <v>800000</v>
      </c>
      <c r="E8" s="1">
        <v>1400000</v>
      </c>
    </row>
    <row r="9" spans="1:5" x14ac:dyDescent="0.3">
      <c r="A9" t="s">
        <v>0</v>
      </c>
      <c r="C9" s="1">
        <v>244000</v>
      </c>
      <c r="E9" s="1">
        <v>100000</v>
      </c>
    </row>
    <row r="10" spans="1:5" x14ac:dyDescent="0.3">
      <c r="A10" t="s">
        <v>1</v>
      </c>
      <c r="C10" s="1">
        <v>107000</v>
      </c>
      <c r="E10" s="1">
        <v>91000</v>
      </c>
    </row>
    <row r="11" spans="1:5" x14ac:dyDescent="0.3">
      <c r="A11" t="s">
        <v>2</v>
      </c>
      <c r="C11" s="1">
        <v>840000</v>
      </c>
      <c r="D11" s="10"/>
      <c r="E11" s="11">
        <v>600000</v>
      </c>
    </row>
    <row r="12" spans="1:5" x14ac:dyDescent="0.3">
      <c r="A12" s="2" t="s">
        <v>3</v>
      </c>
      <c r="B12" s="2"/>
      <c r="C12" s="3">
        <f>SUM(C6:C11)</f>
        <v>2949000</v>
      </c>
      <c r="E12" s="8">
        <f>SUM(E6:E11)</f>
        <v>4891000</v>
      </c>
    </row>
    <row r="14" spans="1:5" x14ac:dyDescent="0.3">
      <c r="B14" s="7" t="s">
        <v>28</v>
      </c>
      <c r="E14" s="7" t="s">
        <v>32</v>
      </c>
    </row>
    <row r="15" spans="1:5" x14ac:dyDescent="0.3">
      <c r="A15" t="s">
        <v>4</v>
      </c>
      <c r="C15" s="1">
        <v>470000</v>
      </c>
      <c r="E15" s="1">
        <v>620000</v>
      </c>
    </row>
    <row r="16" spans="1:5" x14ac:dyDescent="0.3">
      <c r="A16" t="s">
        <v>5</v>
      </c>
      <c r="C16" s="1">
        <v>180000</v>
      </c>
      <c r="E16" s="1">
        <v>350000</v>
      </c>
    </row>
    <row r="17" spans="1:5" x14ac:dyDescent="0.3">
      <c r="A17" t="s">
        <v>7</v>
      </c>
      <c r="C17" s="1">
        <v>26333</v>
      </c>
    </row>
    <row r="18" spans="1:5" x14ac:dyDescent="0.3">
      <c r="A18" t="s">
        <v>8</v>
      </c>
      <c r="C18" s="1">
        <v>130000</v>
      </c>
      <c r="E18" s="1">
        <v>130000</v>
      </c>
    </row>
    <row r="19" spans="1:5" x14ac:dyDescent="0.3">
      <c r="A19" t="s">
        <v>9</v>
      </c>
      <c r="C19" s="6">
        <v>35000</v>
      </c>
      <c r="E19" s="1">
        <v>42000</v>
      </c>
    </row>
    <row r="20" spans="1:5" x14ac:dyDescent="0.3">
      <c r="A20" t="s">
        <v>10</v>
      </c>
      <c r="C20" s="1">
        <v>85858</v>
      </c>
      <c r="E20" s="1">
        <v>91000</v>
      </c>
    </row>
    <row r="21" spans="1:5" x14ac:dyDescent="0.3">
      <c r="A21" t="s">
        <v>11</v>
      </c>
      <c r="C21" s="1">
        <v>39600</v>
      </c>
      <c r="E21" s="1">
        <v>135000</v>
      </c>
    </row>
    <row r="22" spans="1:5" x14ac:dyDescent="0.3">
      <c r="A22" t="s">
        <v>12</v>
      </c>
      <c r="C22" s="1">
        <v>10100</v>
      </c>
      <c r="E22" s="1">
        <v>140000</v>
      </c>
    </row>
    <row r="23" spans="1:5" x14ac:dyDescent="0.3">
      <c r="A23" t="s">
        <v>26</v>
      </c>
      <c r="C23" s="1">
        <v>350000</v>
      </c>
    </row>
    <row r="24" spans="1:5" x14ac:dyDescent="0.3">
      <c r="A24" t="s">
        <v>13</v>
      </c>
      <c r="C24" s="1">
        <v>150000</v>
      </c>
      <c r="E24" s="1">
        <v>25000</v>
      </c>
    </row>
    <row r="25" spans="1:5" x14ac:dyDescent="0.3">
      <c r="A25" t="s">
        <v>14</v>
      </c>
      <c r="C25" s="1">
        <v>15248</v>
      </c>
      <c r="E25" s="1">
        <v>314000</v>
      </c>
    </row>
    <row r="26" spans="1:5" x14ac:dyDescent="0.3">
      <c r="A26" t="s">
        <v>15</v>
      </c>
      <c r="C26" s="1">
        <v>18000</v>
      </c>
      <c r="E26" s="1">
        <v>8800</v>
      </c>
    </row>
    <row r="27" spans="1:5" x14ac:dyDescent="0.3">
      <c r="A27" t="s">
        <v>16</v>
      </c>
      <c r="C27" s="1">
        <v>200</v>
      </c>
    </row>
    <row r="28" spans="1:5" x14ac:dyDescent="0.3">
      <c r="A28" t="s">
        <v>17</v>
      </c>
      <c r="C28" s="1">
        <v>88000</v>
      </c>
      <c r="E28" s="1">
        <v>70000</v>
      </c>
    </row>
    <row r="29" spans="1:5" x14ac:dyDescent="0.3">
      <c r="A29" t="s">
        <v>18</v>
      </c>
      <c r="C29" s="1">
        <v>50100</v>
      </c>
      <c r="E29" s="1">
        <v>82000</v>
      </c>
    </row>
    <row r="30" spans="1:5" x14ac:dyDescent="0.3">
      <c r="A30" t="s">
        <v>19</v>
      </c>
      <c r="C30" s="1">
        <v>75000</v>
      </c>
      <c r="E30" s="1">
        <v>29000</v>
      </c>
    </row>
    <row r="31" spans="1:5" x14ac:dyDescent="0.3">
      <c r="A31" t="s">
        <v>20</v>
      </c>
      <c r="C31" s="1">
        <v>3900</v>
      </c>
      <c r="E31" s="1">
        <v>3500</v>
      </c>
    </row>
    <row r="32" spans="1:5" x14ac:dyDescent="0.3">
      <c r="A32" t="s">
        <v>21</v>
      </c>
      <c r="C32" s="1">
        <v>31000</v>
      </c>
      <c r="E32" s="1">
        <v>74600</v>
      </c>
    </row>
    <row r="33" spans="1:5" x14ac:dyDescent="0.3">
      <c r="A33" t="s">
        <v>22</v>
      </c>
      <c r="C33" s="1">
        <v>35000</v>
      </c>
      <c r="E33" s="1">
        <v>90000</v>
      </c>
    </row>
    <row r="34" spans="1:5" s="7" customFormat="1" x14ac:dyDescent="0.3">
      <c r="A34" s="7" t="s">
        <v>29</v>
      </c>
      <c r="C34" s="8">
        <f>SUM(C15:C33)</f>
        <v>1793339</v>
      </c>
      <c r="E34" s="8">
        <f>SUM(E15:E33)</f>
        <v>2204900</v>
      </c>
    </row>
    <row r="36" spans="1:5" s="2" customFormat="1" x14ac:dyDescent="0.3">
      <c r="A36" s="2" t="s">
        <v>23</v>
      </c>
      <c r="C36" s="3">
        <f>C12-C34</f>
        <v>1155661</v>
      </c>
      <c r="E36" s="3">
        <v>2686100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D07B4C4CE363468A190C40011E5286" ma:contentTypeVersion="2" ma:contentTypeDescription="Create a new document." ma:contentTypeScope="" ma:versionID="a1d602780ab8492fade7bef44b6a49c1">
  <xsd:schema xmlns:xsd="http://www.w3.org/2001/XMLSchema" xmlns:xs="http://www.w3.org/2001/XMLSchema" xmlns:p="http://schemas.microsoft.com/office/2006/metadata/properties" xmlns:ns3="24ca8d80-dd4f-4bb3-8597-9dd430599026" targetNamespace="http://schemas.microsoft.com/office/2006/metadata/properties" ma:root="true" ma:fieldsID="cbf553abec227b27da6c27490cb76458" ns3:_="">
    <xsd:import namespace="24ca8d80-dd4f-4bb3-8597-9dd4305990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a8d80-dd4f-4bb3-8597-9dd430599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15A92C-6CDC-4307-91DE-A93C6182E1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406292-2B5A-4D19-9412-F025F6525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ca8d80-dd4f-4bb3-8597-9dd430599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8D58CA-817F-44D2-8234-426C9F0026B6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24ca8d80-dd4f-4bb3-8597-9dd43059902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Iversen</dc:creator>
  <cp:lastModifiedBy>Ada Marie Hvaal</cp:lastModifiedBy>
  <cp:lastPrinted>2023-03-21T08:20:57Z</cp:lastPrinted>
  <dcterms:created xsi:type="dcterms:W3CDTF">2021-04-29T13:08:08Z</dcterms:created>
  <dcterms:modified xsi:type="dcterms:W3CDTF">2023-03-22T19:42:21Z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0x0101007CD07B4C4CE363468A190C40011E5286</vt:lpwstr>
  </property>
</Properties>
</file>